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<sst xmlns="http://schemas.openxmlformats.org/spreadsheetml/2006/main" count="127" uniqueCount="124">
  <si>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</si>
  <si>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</si>
  <si>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</si>
  <si>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</si>
  <si>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</si>
  <si>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</si>
  <si>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</si>
  <si>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</si>
  <si>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</si>
  <si>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</si>
  <si>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</si>
  <si>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</si>
  <si>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</si>
  <si>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</si>
  <si>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</si>
  <si>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</si>
  <si>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</si>
  <si>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</si>
  <si>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</si>
  <si>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</si>
  <si>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</si>
  <si>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</si>
  <si>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</si>
  <si>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</si>
  <si>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</si>
  <si>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</si>
  <si>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</si>
  <si>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</si>
  <si>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</si>
  <si>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</si>
  <si>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</si>
  <si>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</si>
  <si>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</si>
  <si>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</si>
  <si>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</si>
  <si>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</si>
  <si>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</si>
  <si>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</si>
  <si>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</si>
  <si>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</si>
  <si>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</si>
  <si>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</si>
  <si>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</si>
  <si>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</si>
  <si>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</si>
  <si>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</si>
  <si>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</si>
  <si>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</si>
  <si>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</si>
  <si>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</si>
  <si>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</si>
  <si>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</si>
  <si>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</si>
  <si>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</si>
  <si>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</si>
  <si>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</si>
  <si>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</si>
  <si>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</si>
  <si>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</si>
  <si>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</si>
  <si>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</si>
  <si>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</si>
  <si>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</si>
  <si>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</si>
  <si>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</si>
  <si>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</si>
  <si>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</si>
  <si>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</si>
  <si>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</si>
  <si>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</si>
  <si>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</si>
  <si>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</si>
  <si>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</si>
  <si>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</si>
  <si>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</si>
  <si>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</si>
  <si>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</si>
  <si>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</si>
  <si>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</si>
  <si>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</si>
  <si>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</si>
  <si>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</si>
  <si>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</si>
  <si>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</si>
  <si>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</si>
  <si>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</si>
  <si>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</si>
  <si>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</si>
  <si>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</si>
  <si>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</si>
  <si>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</si>
  <si>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</si>
  <si>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</si>
  <si>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</si>
  <si>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</si>
  <si>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</si>
  <si>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</si>
  <si>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</si>
  <si>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</si>
  <si>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</si>
  <si>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</si>
  <si>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</si>
  <si>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</si>
  <si>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</si>
  <si>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</si>
  <si>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</si>
  <si>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</si>
  <si>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</si>
  <si>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</si>
  <si>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</si>
  <si>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</si>
  <si>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</si>
  <si>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</si>
  <si>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</si>
  <si>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</si>
  <si>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</si>
  <si>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</si>
  <si>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</si>
  <si>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</si>
  <si>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</si>
  <si>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la Vivienda de Carmen (a)</t>
  </si>
  <si>
    <t>Al 31 de diciembre de 2021 y al 31 de Marzo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</si>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</sst>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6" sqref="C6"/>
    </sheetView>
  </sheetViews>
  <sheetFormatPr defaultColWidth="11.421875" defaultRowHeight="15"/>
  <cols>
    <col min="1" max="1" width="1.28515625" style="1" customWidth="1"/>
    <col min="2" max="2" width="50.00390625" style="1" customWidth="1"/>
    <col min="3" max="3" width="13.28125" style="2" customWidth="1"/>
    <col min="4" max="4" width="13.57421875" style="2" customWidth="1"/>
    <col min="5" max="5" width="47.28125" style="1" customWidth="1"/>
    <col min="6" max="6" width="12.28125" style="2" customWidth="1"/>
    <col min="7" max="7" width="12.57421875" style="2" customWidth="1"/>
    <col min="8" max="16384" width="11.421875" style="1" customWidth="1"/>
  </cols>
  <sheetData>
    <row r="1" ht="3.75" customHeight="1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4299991.86</v>
      </c>
      <c r="D9" s="9">
        <f>SUM(D10:D16)</f>
        <v>5073572.090000001</v>
      </c>
      <c r="E9" s="11" t="s">
        <v>8</v>
      </c>
      <c r="F9" s="9">
        <f>SUM(F10:F18)</f>
        <v>614119.9600000001</v>
      </c>
      <c r="G9" s="9">
        <f>SUM(G10:G18)</f>
        <v>829667.0499999999</v>
      </c>
    </row>
    <row r="10" spans="2:7" ht="12.75">
      <c r="B10" s="12" t="s">
        <v>9</v>
      </c>
      <c r="C10" s="9">
        <v>11148.07</v>
      </c>
      <c r="D10" s="9">
        <v>11148.07</v>
      </c>
      <c r="E10" s="13" t="s">
        <v>10</v>
      </c>
      <c r="F10" s="9">
        <v>92728.56</v>
      </c>
      <c r="G10" s="9">
        <v>92728.56</v>
      </c>
    </row>
    <row r="11" spans="2:7" ht="12.75">
      <c r="B11" s="12" t="s">
        <v>11</v>
      </c>
      <c r="C11" s="9">
        <v>4287328.6</v>
      </c>
      <c r="D11" s="9">
        <v>5060908.83</v>
      </c>
      <c r="E11" s="13" t="s">
        <v>12</v>
      </c>
      <c r="F11" s="9">
        <v>-47724.72</v>
      </c>
      <c r="G11" s="9">
        <v>-47724.72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15.19</v>
      </c>
      <c r="D13" s="9">
        <v>15.19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-751487</v>
      </c>
      <c r="G14" s="9">
        <v>-751487</v>
      </c>
    </row>
    <row r="15" spans="2:7" ht="25.5">
      <c r="B15" s="12" t="s">
        <v>19</v>
      </c>
      <c r="C15" s="9">
        <v>1500</v>
      </c>
      <c r="D15" s="9">
        <v>1500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1286853.86</v>
      </c>
      <c r="G16" s="9">
        <v>1536150.21</v>
      </c>
    </row>
    <row r="17" spans="2:7" ht="12.75">
      <c r="B17" s="10" t="s">
        <v>23</v>
      </c>
      <c r="C17" s="9">
        <f>SUM(C18:C24)</f>
        <v>4813370</v>
      </c>
      <c r="D17" s="9">
        <f>SUM(D18:D24)</f>
        <v>4813370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33749.26</v>
      </c>
      <c r="G18" s="9">
        <v>0</v>
      </c>
    </row>
    <row r="19" spans="2:7" ht="12.75">
      <c r="B19" s="12" t="s">
        <v>27</v>
      </c>
      <c r="C19" s="9">
        <v>3648806.62</v>
      </c>
      <c r="D19" s="9">
        <v>3648806.62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1164563.38</v>
      </c>
      <c r="D20" s="9">
        <v>1164563.38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0.01</v>
      </c>
      <c r="D25" s="9">
        <f>SUM(D26:D30)</f>
        <v>0.01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0.01</v>
      </c>
      <c r="D26" s="9">
        <v>0.01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136097.6</v>
      </c>
      <c r="D37" s="9">
        <v>136097.6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9249459.469999999</v>
      </c>
      <c r="D47" s="9">
        <f>D9+D17+D25+D31+D37+D38+D41</f>
        <v>10023039.7</v>
      </c>
      <c r="E47" s="8" t="s">
        <v>82</v>
      </c>
      <c r="F47" s="9">
        <f>F9+F19+F23+F26+F27+F31+F38+F42</f>
        <v>614119.9600000001</v>
      </c>
      <c r="G47" s="9">
        <f>G9+G19+G23+G26+G27+G31+G38+G42</f>
        <v>829667.0499999999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12304154.45</v>
      </c>
      <c r="D51" s="9">
        <v>12627822.83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191965.58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2186547.92</v>
      </c>
      <c r="D53" s="9">
        <v>2186547.92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623909.13</v>
      </c>
      <c r="D54" s="9">
        <v>623909.13</v>
      </c>
      <c r="E54" s="11" t="s">
        <v>94</v>
      </c>
      <c r="F54" s="9">
        <v>300270.13</v>
      </c>
      <c r="G54" s="9">
        <v>300270.13</v>
      </c>
    </row>
    <row r="55" spans="2:7" ht="12.75">
      <c r="B55" s="10" t="s">
        <v>95</v>
      </c>
      <c r="C55" s="9">
        <v>-2393296.26</v>
      </c>
      <c r="D55" s="9">
        <v>-2393296.26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300270.13</v>
      </c>
      <c r="G57" s="9">
        <f>SUM(G50:G55)</f>
        <v>300270.13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914390.0900000001</v>
      </c>
      <c r="G59" s="9">
        <f>G47+G57</f>
        <v>1129937.18</v>
      </c>
    </row>
    <row r="60" spans="2:7" ht="25.5">
      <c r="B60" s="6" t="s">
        <v>102</v>
      </c>
      <c r="C60" s="9">
        <f>SUM(C50:C58)</f>
        <v>12913280.82</v>
      </c>
      <c r="D60" s="9">
        <f>SUM(D50:D58)</f>
        <v>13044983.620000001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22162740.29</v>
      </c>
      <c r="D62" s="9">
        <f>D47+D60</f>
        <v>23068023.32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18000</v>
      </c>
      <c r="G63" s="9">
        <f>SUM(G64:G66)</f>
        <v>18000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18000</v>
      </c>
      <c r="G65" s="9">
        <v>18000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21230350.2</v>
      </c>
      <c r="G68" s="9">
        <f>SUM(G69:G73)</f>
        <v>21920086.14</v>
      </c>
    </row>
    <row r="69" spans="2:7" ht="12.75">
      <c r="B69" s="10"/>
      <c r="C69" s="9"/>
      <c r="D69" s="9"/>
      <c r="E69" s="11" t="s">
        <v>110</v>
      </c>
      <c r="F69" s="9">
        <v>-629374.21</v>
      </c>
      <c r="G69" s="9">
        <v>271544.99</v>
      </c>
    </row>
    <row r="70" spans="2:7" ht="12.75">
      <c r="B70" s="10"/>
      <c r="C70" s="9"/>
      <c r="D70" s="9"/>
      <c r="E70" s="11" t="s">
        <v>111</v>
      </c>
      <c r="F70" s="9">
        <v>22147638.02</v>
      </c>
      <c r="G70" s="9">
        <v>22455493.03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-287913.61</v>
      </c>
      <c r="G73" s="9">
        <v>-806951.88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21248350.2</v>
      </c>
      <c r="G79" s="9">
        <f>G63+G68+G75</f>
        <v>21938086.14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22162740.29</v>
      </c>
      <c r="G81" s="9">
        <f>G59+G79</f>
        <v>23068023.32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 horizontalCentered="1"/>
  <pageMargins left="0.11811023622047245" right="0.11811023622047245" top="0.35433070866141736" bottom="0.35433070866141736" header="0.31496062992125984" footer="0.31496062992125984"/>
  <pageSetup fitToHeight="0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2022-05-09T21:32:59Z</cp:lastPrinted>
  <dcterms:created xsi:type="dcterms:W3CDTF">2016-10-11T18:36:49Z</dcterms:created>
  <dcterms:modified xsi:type="dcterms:W3CDTF">2022-05-09T21:33:14Z</dcterms:modified>
  <cp:category/>
  <cp:version/>
  <cp:contentType/>
  <cp:contentStatus/>
</cp:coreProperties>
</file>